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8_{0D358E5E-C933-41D3-A7D4-A4CED5EA9F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ШР 2023" sheetId="6" r:id="rId1"/>
  </sheets>
  <definedNames>
    <definedName name="_xlnm.Print_Area" localSheetId="0">'ШР 2023'!$A$1:$G$21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6" l="1"/>
  <c r="G14" i="6"/>
  <c r="G16" i="6"/>
  <c r="L11" i="6" l="1"/>
  <c r="M11" i="6" s="1"/>
  <c r="G17" i="6" l="1"/>
  <c r="G15" i="6"/>
  <c r="C18" i="6" l="1"/>
  <c r="G18" i="6" l="1"/>
</calcChain>
</file>

<file path=xl/sharedStrings.xml><?xml version="1.0" encoding="utf-8"?>
<sst xmlns="http://schemas.openxmlformats.org/spreadsheetml/2006/main" count="18" uniqueCount="18">
  <si>
    <t>УТВЕРЖДЕНО</t>
  </si>
  <si>
    <t>№ п/п</t>
  </si>
  <si>
    <t>Наименование должности</t>
  </si>
  <si>
    <t>ИТОГО ФОТ,руб</t>
  </si>
  <si>
    <t xml:space="preserve">Председатель ТС </t>
  </si>
  <si>
    <t>Гл. бухгалтер</t>
  </si>
  <si>
    <t>Рабочий по комплексной уборке вспомогательных помещений</t>
  </si>
  <si>
    <t>Рабочий по комплексной уборке дворовой территории</t>
  </si>
  <si>
    <t>ИТОГО</t>
  </si>
  <si>
    <t>надбавка по  контракту , %</t>
  </si>
  <si>
    <t>надбавка по  контракту, руб.</t>
  </si>
  <si>
    <t>Количество штатных единиц</t>
  </si>
  <si>
    <t xml:space="preserve">Тарифный оклад дом № 25 по ул. Станиславского    </t>
  </si>
  <si>
    <t>ТОВАРИЩЕСТВО СОБСТВЕННИКОВ ЖИЛОГО ДОМА ПО УЛ. СТАНИСЛАВСКОГО, 25</t>
  </si>
  <si>
    <t>ПРОЕКТ</t>
  </si>
  <si>
    <t>Решением общего собрания участников совместного домовладения
(протокол № ___ от ___________)</t>
  </si>
  <si>
    <t xml:space="preserve">ШТАТНОЕ РАСПИСАНИЕ на 2022-2023год </t>
  </si>
  <si>
    <t xml:space="preserve"> (на 2022-2023г.)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</si>
</sst>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#,##0_р_."/>
    <numFmt numFmtId="166" formatCode="#,##0.00_р_."/>
    <numFmt numFmtId="167" formatCode="_-* #,##0.00_р_._-;\-* #,##0.00_р_._-;_-* &quot;-&quot;_р_._-;_-@_-"/>
    <numFmt numFmtId="168" formatCode="#,##0.0_ ;\-#,##0.0\ 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/>
    </xf>
    <xf numFmtId="165" fontId="5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167" fontId="5" fillId="0" borderId="1" xfId="1" applyNumberFormat="1" applyFont="1" applyBorder="1" applyAlignment="1">
      <alignment vertical="center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right"/>
    </xf>
    <xf numFmtId="0" fontId="2" fillId="0" borderId="0" xfId="1" applyFont="1"/>
    <xf numFmtId="167" fontId="5" fillId="0" borderId="0" xfId="1" applyNumberFormat="1" applyFont="1"/>
    <xf numFmtId="164" fontId="5" fillId="0" borderId="0" xfId="1" applyNumberFormat="1" applyFont="1"/>
    <xf numFmtId="166" fontId="5" fillId="2" borderId="0" xfId="1" applyNumberFormat="1" applyFont="1" applyFill="1" applyAlignment="1">
      <alignment horizontal="right" vertical="center"/>
    </xf>
    <xf numFmtId="0" fontId="2" fillId="0" borderId="1" xfId="1" applyFont="1" applyFill="1" applyBorder="1" applyAlignment="1">
      <alignment horizontal="left" vertical="justify" wrapText="1"/>
    </xf>
    <xf numFmtId="165" fontId="5" fillId="0" borderId="1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textRotation="90" wrapText="1"/>
    </xf>
    <xf numFmtId="0" fontId="3" fillId="0" borderId="10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justify" wrapText="1"/>
    </xf>
    <xf numFmtId="165" fontId="5" fillId="0" borderId="15" xfId="1" applyNumberFormat="1" applyFont="1" applyBorder="1" applyAlignment="1">
      <alignment horizontal="center" vertical="center"/>
    </xf>
    <xf numFmtId="167" fontId="5" fillId="0" borderId="15" xfId="1" applyNumberFormat="1" applyFont="1" applyBorder="1" applyAlignment="1">
      <alignment vertical="center"/>
    </xf>
    <xf numFmtId="0" fontId="2" fillId="0" borderId="16" xfId="1" applyFont="1" applyBorder="1"/>
    <xf numFmtId="0" fontId="3" fillId="0" borderId="2" xfId="1" applyFont="1" applyBorder="1" applyAlignment="1">
      <alignment horizontal="center" vertical="center"/>
    </xf>
    <xf numFmtId="166" fontId="0" fillId="0" borderId="0" xfId="0" applyNumberFormat="1"/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 textRotation="90" wrapText="1"/>
    </xf>
    <xf numFmtId="0" fontId="2" fillId="0" borderId="15" xfId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right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2" borderId="13" xfId="1" applyFont="1" applyFill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/>
    </xf>
    <xf numFmtId="167" fontId="5" fillId="0" borderId="2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 vertical="center"/>
    </xf>
    <xf numFmtId="168" fontId="5" fillId="0" borderId="2" xfId="1" applyNumberFormat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168" fontId="5" fillId="0" borderId="3" xfId="1" applyNumberFormat="1" applyFont="1" applyBorder="1" applyAlignment="1">
      <alignment horizontal="center" vertical="center"/>
    </xf>
    <xf numFmtId="166" fontId="5" fillId="2" borderId="4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Normal="100" workbookViewId="0">
      <selection activeCell="F10" sqref="F10"/>
    </sheetView>
  </sheetViews>
  <sheetFormatPr defaultRowHeight="15" x14ac:dyDescent="0.25"/>
  <cols>
    <col min="1" max="1" width="9" customWidth="1"/>
    <col min="2" max="2" width="29.42578125" customWidth="1"/>
    <col min="3" max="3" width="12.85546875" style="31" customWidth="1"/>
    <col min="4" max="4" width="15.28515625" customWidth="1"/>
    <col min="5" max="5" width="14.5703125" customWidth="1"/>
    <col min="6" max="6" width="15.28515625" customWidth="1"/>
    <col min="7" max="7" width="16.140625" customWidth="1"/>
  </cols>
  <sheetData>
    <row r="1" spans="1:13" ht="15" customHeight="1" x14ac:dyDescent="0.25">
      <c r="A1" s="53" t="s">
        <v>14</v>
      </c>
      <c r="B1" s="53"/>
      <c r="C1" s="50"/>
      <c r="D1" s="50"/>
      <c r="E1" s="50"/>
      <c r="F1" s="50"/>
      <c r="G1" s="4"/>
    </row>
    <row r="2" spans="1:13" ht="15.75" customHeight="1" x14ac:dyDescent="0.25">
      <c r="A2" s="54" t="s">
        <v>13</v>
      </c>
      <c r="B2" s="54"/>
      <c r="C2" s="54"/>
      <c r="D2" s="54"/>
      <c r="E2" s="54"/>
      <c r="F2" s="54"/>
      <c r="G2" s="54"/>
    </row>
    <row r="3" spans="1:13" ht="15.75" x14ac:dyDescent="0.25">
      <c r="A3" s="50"/>
      <c r="B3" s="50"/>
      <c r="C3" s="50"/>
      <c r="D3" s="50"/>
      <c r="E3" s="52" t="s">
        <v>0</v>
      </c>
      <c r="F3" s="52"/>
      <c r="G3" s="52"/>
    </row>
    <row r="4" spans="1:13" x14ac:dyDescent="0.25">
      <c r="A4" s="8"/>
      <c r="B4" s="49"/>
      <c r="C4" s="49"/>
      <c r="D4" s="49"/>
      <c r="E4" s="55" t="s">
        <v>15</v>
      </c>
      <c r="F4" s="56"/>
      <c r="G4" s="56"/>
    </row>
    <row r="5" spans="1:13" x14ac:dyDescent="0.25">
      <c r="A5" s="51"/>
      <c r="B5" s="51"/>
      <c r="C5" s="49"/>
      <c r="D5" s="49"/>
      <c r="E5" s="56"/>
      <c r="F5" s="56"/>
      <c r="G5" s="56"/>
    </row>
    <row r="6" spans="1:13" x14ac:dyDescent="0.25">
      <c r="A6" s="37"/>
      <c r="B6" s="49"/>
      <c r="C6" s="49"/>
      <c r="D6" s="49"/>
      <c r="E6" s="56"/>
      <c r="F6" s="56"/>
      <c r="G6" s="56"/>
    </row>
    <row r="7" spans="1:13" x14ac:dyDescent="0.25">
      <c r="A7" s="32"/>
      <c r="B7" s="51"/>
      <c r="C7" s="51"/>
      <c r="D7" s="51"/>
      <c r="E7" s="3"/>
      <c r="F7" s="3"/>
      <c r="G7" s="32"/>
    </row>
    <row r="8" spans="1:13" ht="15.75" x14ac:dyDescent="0.25">
      <c r="A8" s="32"/>
      <c r="B8" s="57" t="s">
        <v>16</v>
      </c>
      <c r="C8" s="58"/>
      <c r="D8" s="58"/>
      <c r="E8" s="58"/>
      <c r="F8" s="58"/>
      <c r="G8" s="38"/>
    </row>
    <row r="9" spans="1:13" x14ac:dyDescent="0.25">
      <c r="A9" s="32"/>
      <c r="B9" s="32"/>
      <c r="C9" s="32"/>
      <c r="D9" s="2"/>
      <c r="E9" s="2"/>
      <c r="F9" s="2"/>
      <c r="G9" s="38"/>
    </row>
    <row r="10" spans="1:13" x14ac:dyDescent="0.25">
      <c r="A10" s="32"/>
      <c r="B10" s="32"/>
      <c r="C10" s="32"/>
      <c r="D10" s="2"/>
      <c r="E10" s="2"/>
      <c r="F10" s="2"/>
      <c r="G10" s="32"/>
    </row>
    <row r="11" spans="1:13" ht="15.75" thickBot="1" x14ac:dyDescent="0.3">
      <c r="A11" s="32"/>
      <c r="B11" s="32"/>
      <c r="C11" s="32"/>
      <c r="D11" s="32"/>
      <c r="E11" s="59"/>
      <c r="F11" s="59"/>
      <c r="G11" s="11" t="s">
        <v>17</v>
      </c>
      <c r="L11">
        <f>46302.69/33983</f>
        <v>1.362525086072448</v>
      </c>
      <c r="M11">
        <f>L11/3</f>
        <v>0.454175028690816</v>
      </c>
    </row>
    <row r="12" spans="1:13" ht="69" customHeight="1" thickBot="1" x14ac:dyDescent="0.3">
      <c r="A12" s="23" t="s">
        <v>1</v>
      </c>
      <c r="B12" s="21" t="s">
        <v>2</v>
      </c>
      <c r="C12" s="35" t="s">
        <v>11</v>
      </c>
      <c r="D12" s="35" t="s">
        <v>12</v>
      </c>
      <c r="E12" s="35" t="s">
        <v>9</v>
      </c>
      <c r="F12" s="35" t="s">
        <v>10</v>
      </c>
      <c r="G12" s="22" t="s">
        <v>3</v>
      </c>
    </row>
    <row r="13" spans="1:13" x14ac:dyDescent="0.25">
      <c r="A13" s="39">
        <v>1</v>
      </c>
      <c r="B13" s="40">
        <v>2</v>
      </c>
      <c r="C13" s="40">
        <v>4</v>
      </c>
      <c r="D13" s="40">
        <v>5</v>
      </c>
      <c r="E13" s="40">
        <v>6</v>
      </c>
      <c r="F13" s="40">
        <v>7</v>
      </c>
      <c r="G13" s="41">
        <v>8</v>
      </c>
    </row>
    <row r="14" spans="1:13" ht="19.5" customHeight="1" x14ac:dyDescent="0.25">
      <c r="A14" s="19">
        <v>1</v>
      </c>
      <c r="B14" s="10" t="s">
        <v>4</v>
      </c>
      <c r="C14" s="33">
        <v>0.25</v>
      </c>
      <c r="D14" s="44">
        <v>400</v>
      </c>
      <c r="E14" s="5"/>
      <c r="F14" s="7"/>
      <c r="G14" s="48">
        <f>SUM(D14:D14)</f>
        <v>400</v>
      </c>
    </row>
    <row r="15" spans="1:13" ht="18" customHeight="1" x14ac:dyDescent="0.25">
      <c r="A15" s="19">
        <v>2</v>
      </c>
      <c r="B15" s="6" t="s">
        <v>5</v>
      </c>
      <c r="C15" s="33">
        <v>0.25</v>
      </c>
      <c r="D15" s="44">
        <v>230</v>
      </c>
      <c r="E15" s="5"/>
      <c r="F15" s="7"/>
      <c r="G15" s="48">
        <f t="shared" ref="G15:G17" si="0">SUM(D15:D15)</f>
        <v>230</v>
      </c>
    </row>
    <row r="16" spans="1:13" ht="38.25" customHeight="1" x14ac:dyDescent="0.25">
      <c r="A16" s="20">
        <v>3</v>
      </c>
      <c r="B16" s="16" t="s">
        <v>6</v>
      </c>
      <c r="C16" s="34">
        <v>0.25</v>
      </c>
      <c r="D16" s="44">
        <v>170</v>
      </c>
      <c r="E16" s="17"/>
      <c r="F16" s="18"/>
      <c r="G16" s="48">
        <f>SUM(D16:D16)</f>
        <v>170</v>
      </c>
      <c r="H16" s="30"/>
    </row>
    <row r="17" spans="1:7" ht="34.5" customHeight="1" thickBot="1" x14ac:dyDescent="0.3">
      <c r="A17" s="24">
        <v>4</v>
      </c>
      <c r="B17" s="25" t="s">
        <v>7</v>
      </c>
      <c r="C17" s="36">
        <v>0.25</v>
      </c>
      <c r="D17" s="44">
        <v>160</v>
      </c>
      <c r="E17" s="26"/>
      <c r="F17" s="27"/>
      <c r="G17" s="48">
        <f t="shared" si="0"/>
        <v>160</v>
      </c>
    </row>
    <row r="18" spans="1:7" ht="33.75" customHeight="1" thickBot="1" x14ac:dyDescent="0.3">
      <c r="A18" s="28"/>
      <c r="B18" s="29" t="s">
        <v>8</v>
      </c>
      <c r="C18" s="45">
        <f>SUM(C14:C17)+0.01</f>
        <v>1.01</v>
      </c>
      <c r="D18" s="46">
        <f>D14+D15+D16+D17</f>
        <v>960</v>
      </c>
      <c r="E18" s="42"/>
      <c r="F18" s="43"/>
      <c r="G18" s="47">
        <f>SUM(G14:G17)+0.01</f>
        <v>960.01</v>
      </c>
    </row>
    <row r="19" spans="1:7" x14ac:dyDescent="0.25">
      <c r="A19" s="12"/>
      <c r="B19" s="3"/>
      <c r="C19" s="3"/>
      <c r="D19" s="13"/>
      <c r="E19" s="14"/>
      <c r="F19" s="13"/>
      <c r="G19" s="15"/>
    </row>
    <row r="21" spans="1:7" x14ac:dyDescent="0.25">
      <c r="A21" s="1"/>
      <c r="B21" s="9"/>
      <c r="C21" s="9"/>
      <c r="D21" s="1"/>
      <c r="E21" s="1"/>
      <c r="F21" s="1"/>
      <c r="G21" s="1"/>
    </row>
    <row r="22" spans="1:7" x14ac:dyDescent="0.25">
      <c r="A22" s="1"/>
      <c r="B22" s="9"/>
      <c r="C22" s="9"/>
      <c r="D22" s="1"/>
      <c r="E22" s="1"/>
      <c r="F22" s="1"/>
      <c r="G22" s="1"/>
    </row>
    <row r="23" spans="1:7" x14ac:dyDescent="0.25">
      <c r="A23" s="1"/>
      <c r="B23" s="9"/>
      <c r="C23" s="9"/>
      <c r="D23" s="1"/>
      <c r="E23" s="1"/>
      <c r="F23" s="1"/>
      <c r="G23" s="1"/>
    </row>
    <row r="24" spans="1:7" x14ac:dyDescent="0.25">
      <c r="A24" s="1"/>
      <c r="B24" s="9"/>
      <c r="C24" s="9"/>
      <c r="D24" s="1"/>
      <c r="E24" s="1"/>
      <c r="F24" s="1"/>
      <c r="G24" s="1"/>
    </row>
    <row r="25" spans="1:7" x14ac:dyDescent="0.25">
      <c r="A25" s="1"/>
      <c r="B25" s="9"/>
      <c r="C25" s="9"/>
      <c r="D25" s="1"/>
      <c r="E25" s="1"/>
      <c r="F25" s="1"/>
      <c r="G25" s="1"/>
    </row>
    <row r="26" spans="1:7" x14ac:dyDescent="0.25">
      <c r="A26" s="1"/>
      <c r="B26" s="9"/>
      <c r="C26" s="9"/>
      <c r="D26" s="1"/>
      <c r="E26" s="1"/>
      <c r="F26" s="1"/>
      <c r="G26" s="1"/>
    </row>
    <row r="27" spans="1:7" x14ac:dyDescent="0.25">
      <c r="B27" s="9"/>
      <c r="C27" s="9"/>
    </row>
    <row r="28" spans="1:7" x14ac:dyDescent="0.25">
      <c r="B28" s="9"/>
      <c r="C28" s="9"/>
    </row>
  </sheetData>
  <mergeCells count="8">
    <mergeCell ref="B7:D7"/>
    <mergeCell ref="B8:F8"/>
    <mergeCell ref="E11:F11"/>
    <mergeCell ref="A1:B1"/>
    <mergeCell ref="A2:G2"/>
    <mergeCell ref="E3:G3"/>
    <mergeCell ref="E4:G6"/>
    <mergeCell ref="A5:B5"/>
  </mergeCells>
  <pageMargins left="3.937007874015748E-2" right="3.937007874015748E-2" top="0.19685039370078741" bottom="0.19685039370078741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ШР 2023</vt:lpstr>
      <vt:lpstr>'ШР 2023'!Область_печати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2022-11-16T08:20:32Z</dcterms:modified>
</cp:coreProperties>
</file>